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SSENTIAL DATA for Synch\BOATING OGA\SW Gaffers SECRETARY\SW EVENTS 2026 Correspondence\2026 06 02 Helford Rally June 26\"/>
    </mc:Choice>
  </mc:AlternateContent>
  <xr:revisionPtr revIDLastSave="0" documentId="13_ncr:1_{A5B438B9-CAA6-49F3-AC10-B341AE157A4A}" xr6:coauthVersionLast="47" xr6:coauthVersionMax="47" xr10:uidLastSave="{00000000-0000-0000-0000-000000000000}"/>
  <bookViews>
    <workbookView xWindow="-120" yWindow="-120" windowWidth="29040" windowHeight="15720" xr2:uid="{B48DF525-F0EA-4302-9C83-AEFD9B86A5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2" i="1" l="1"/>
  <c r="H12" i="1"/>
  <c r="I11" i="1"/>
  <c r="H11" i="1"/>
  <c r="I10" i="1"/>
  <c r="H10" i="1"/>
  <c r="I7" i="1"/>
  <c r="H7" i="1"/>
  <c r="I6" i="1"/>
  <c r="H6" i="1"/>
  <c r="I5" i="1"/>
  <c r="H5" i="1"/>
  <c r="I4" i="1"/>
  <c r="H4" i="1"/>
  <c r="I3" i="1"/>
  <c r="H3" i="1"/>
</calcChain>
</file>

<file path=xl/sharedStrings.xml><?xml version="1.0" encoding="utf-8"?>
<sst xmlns="http://schemas.openxmlformats.org/spreadsheetml/2006/main" count="28" uniqueCount="28">
  <si>
    <t>Name</t>
  </si>
  <si>
    <t>Persons</t>
  </si>
  <si>
    <t>Boat</t>
  </si>
  <si>
    <t>Length</t>
  </si>
  <si>
    <t>THCF</t>
  </si>
  <si>
    <t>Start Time</t>
  </si>
  <si>
    <t>Finish Time</t>
  </si>
  <si>
    <t>Elapsed Time</t>
  </si>
  <si>
    <t>Corrected Time</t>
  </si>
  <si>
    <t>Position in Class</t>
  </si>
  <si>
    <t>Mike Shaw</t>
  </si>
  <si>
    <t>Nomad</t>
  </si>
  <si>
    <t>David Patuck</t>
  </si>
  <si>
    <t>Susan J</t>
  </si>
  <si>
    <t>Vyvyan Robinson</t>
  </si>
  <si>
    <t>Capraia</t>
  </si>
  <si>
    <t>Broad</t>
  </si>
  <si>
    <t>Minx</t>
  </si>
  <si>
    <t>Don Garman</t>
  </si>
  <si>
    <t>Mary Ritchie</t>
  </si>
  <si>
    <t>Tony Laurillard</t>
  </si>
  <si>
    <t>Squiggles</t>
  </si>
  <si>
    <t>Brown</t>
  </si>
  <si>
    <t>Little John</t>
  </si>
  <si>
    <t>Paul Waterman</t>
  </si>
  <si>
    <t>Proteus</t>
  </si>
  <si>
    <t>Class 2</t>
  </si>
  <si>
    <t>Class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</si>
</sst>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400]h:mm:ss\ AM/PM"/>
    <numFmt numFmtId="165" formatCode="0.000"/>
    <numFmt numFmtId="166" formatCode="h:mm:ss;@"/>
    <numFmt numFmtId="167" formatCode="[h]:mm:ss;@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2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/>
    <xf numFmtId="165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F1F84-4F43-4F19-BCD3-B235645110BC}">
  <dimension ref="A1:J12"/>
  <sheetViews>
    <sheetView tabSelected="1" workbookViewId="0">
      <selection activeCell="O11" sqref="O11"/>
    </sheetView>
  </sheetViews>
  <sheetFormatPr defaultRowHeight="15" x14ac:dyDescent="0.25"/>
  <cols>
    <col min="1" max="1" width="17.7109375" customWidth="1"/>
    <col min="3" max="3" width="12" customWidth="1"/>
  </cols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x14ac:dyDescent="0.25">
      <c r="A2" s="1" t="s">
        <v>27</v>
      </c>
      <c r="B2" s="1"/>
      <c r="C2" s="1"/>
      <c r="D2" s="1"/>
      <c r="E2" s="1"/>
      <c r="F2" s="2"/>
      <c r="G2" s="3"/>
      <c r="H2" s="3"/>
      <c r="I2" s="3"/>
      <c r="J2" s="4"/>
    </row>
    <row r="3" spans="1:10" x14ac:dyDescent="0.25">
      <c r="A3" s="5" t="s">
        <v>18</v>
      </c>
      <c r="B3" s="5">
        <v>5</v>
      </c>
      <c r="C3" s="1" t="s">
        <v>19</v>
      </c>
      <c r="D3" s="1">
        <v>27</v>
      </c>
      <c r="E3" s="1">
        <v>0.94799999999999995</v>
      </c>
      <c r="F3" s="7">
        <v>0.54166666666666663</v>
      </c>
      <c r="G3" s="7">
        <v>0.60896990740740742</v>
      </c>
      <c r="H3" s="8">
        <f>(G3-F3)</f>
        <v>6.7303240740740788E-2</v>
      </c>
      <c r="I3" s="7">
        <f>SUM(H3*E3)</f>
        <v>6.3803472222222268E-2</v>
      </c>
      <c r="J3" s="1">
        <v>1</v>
      </c>
    </row>
    <row r="4" spans="1:10" x14ac:dyDescent="0.25">
      <c r="A4" s="5" t="s">
        <v>12</v>
      </c>
      <c r="B4" s="5">
        <v>2</v>
      </c>
      <c r="C4" s="1" t="s">
        <v>13</v>
      </c>
      <c r="D4" s="1">
        <v>28.58</v>
      </c>
      <c r="E4" s="1">
        <v>0.96799999999999997</v>
      </c>
      <c r="F4" s="7">
        <v>0.54166666666666663</v>
      </c>
      <c r="G4" s="7">
        <v>0.60972222222222228</v>
      </c>
      <c r="H4" s="8">
        <f>(G4-F4)</f>
        <v>6.8055555555555647E-2</v>
      </c>
      <c r="I4" s="7">
        <f>SUM(H4*E4)</f>
        <v>6.5877777777777868E-2</v>
      </c>
      <c r="J4" s="1">
        <v>2</v>
      </c>
    </row>
    <row r="5" spans="1:10" x14ac:dyDescent="0.25">
      <c r="A5" s="5" t="s">
        <v>10</v>
      </c>
      <c r="B5" s="5">
        <v>2</v>
      </c>
      <c r="C5" s="1" t="s">
        <v>11</v>
      </c>
      <c r="D5" s="1">
        <v>42.98</v>
      </c>
      <c r="E5" s="6">
        <v>1.073</v>
      </c>
      <c r="F5" s="7">
        <v>0.54166666666666663</v>
      </c>
      <c r="G5" s="7">
        <v>0.60681712962962964</v>
      </c>
      <c r="H5" s="7">
        <f>(G5-F5)</f>
        <v>6.5150462962963007E-2</v>
      </c>
      <c r="I5" s="7">
        <f>SUM(H5*E5)</f>
        <v>6.9906446759259305E-2</v>
      </c>
      <c r="J5" s="1">
        <v>3</v>
      </c>
    </row>
    <row r="6" spans="1:10" x14ac:dyDescent="0.25">
      <c r="A6" s="5" t="s">
        <v>14</v>
      </c>
      <c r="B6" s="5">
        <v>2</v>
      </c>
      <c r="C6" s="1" t="s">
        <v>15</v>
      </c>
      <c r="D6" s="1">
        <v>28</v>
      </c>
      <c r="E6" s="1">
        <v>0.95799999999999996</v>
      </c>
      <c r="F6" s="7">
        <v>0.54166666666666663</v>
      </c>
      <c r="G6" s="7">
        <v>0.6206828703703704</v>
      </c>
      <c r="H6" s="8">
        <f>(G6-F6)</f>
        <v>7.9016203703703769E-2</v>
      </c>
      <c r="I6" s="7">
        <f>SUM(H6*E6)</f>
        <v>7.5697523148148205E-2</v>
      </c>
      <c r="J6" s="1">
        <v>4</v>
      </c>
    </row>
    <row r="7" spans="1:10" x14ac:dyDescent="0.25">
      <c r="A7" s="5" t="s">
        <v>16</v>
      </c>
      <c r="B7" s="5">
        <v>2</v>
      </c>
      <c r="C7" s="1" t="s">
        <v>17</v>
      </c>
      <c r="D7" s="1">
        <v>27.5</v>
      </c>
      <c r="E7" s="1">
        <v>0.90100000000000002</v>
      </c>
      <c r="F7" s="7">
        <v>0.54166666666666663</v>
      </c>
      <c r="G7" s="7">
        <v>0.63935185185185184</v>
      </c>
      <c r="H7" s="7">
        <f>(G7-F7)</f>
        <v>9.7685185185185208E-2</v>
      </c>
      <c r="I7" s="7">
        <f>SUM(H7*E7)</f>
        <v>8.8014351851851871E-2</v>
      </c>
      <c r="J7" s="1">
        <v>5</v>
      </c>
    </row>
    <row r="9" spans="1:10" x14ac:dyDescent="0.25">
      <c r="A9" s="10" t="s">
        <v>26</v>
      </c>
      <c r="B9" s="5"/>
      <c r="C9" s="1"/>
      <c r="D9" s="1"/>
      <c r="E9" s="1"/>
      <c r="F9" s="7"/>
      <c r="G9" s="7"/>
      <c r="H9" s="8"/>
      <c r="I9" s="7"/>
      <c r="J9" s="1"/>
    </row>
    <row r="10" spans="1:10" x14ac:dyDescent="0.25">
      <c r="A10" s="5" t="s">
        <v>22</v>
      </c>
      <c r="B10" s="5">
        <v>1</v>
      </c>
      <c r="C10" s="1" t="s">
        <v>23</v>
      </c>
      <c r="D10" s="1">
        <v>12</v>
      </c>
      <c r="E10" s="1">
        <v>0.74</v>
      </c>
      <c r="F10" s="7">
        <v>0.54861111111111116</v>
      </c>
      <c r="G10" s="7">
        <v>0.5951157407407407</v>
      </c>
      <c r="H10" s="8">
        <f>(G10-F10)</f>
        <v>4.6504629629629535E-2</v>
      </c>
      <c r="I10" s="7">
        <f>SUM(H10*E10)</f>
        <v>3.4413425925925854E-2</v>
      </c>
      <c r="J10" s="1">
        <v>1</v>
      </c>
    </row>
    <row r="11" spans="1:10" x14ac:dyDescent="0.25">
      <c r="A11" s="5" t="s">
        <v>24</v>
      </c>
      <c r="B11" s="5">
        <v>2</v>
      </c>
      <c r="C11" s="1" t="s">
        <v>25</v>
      </c>
      <c r="D11" s="1">
        <v>12</v>
      </c>
      <c r="E11" s="1">
        <v>0.747</v>
      </c>
      <c r="F11" s="7">
        <v>0.54861111111111116</v>
      </c>
      <c r="G11" s="7">
        <v>0.59550925925925924</v>
      </c>
      <c r="H11" s="8">
        <f>(G11-F11)</f>
        <v>4.6898148148148078E-2</v>
      </c>
      <c r="I11" s="7">
        <f>SUM(H11*E11)</f>
        <v>3.5032916666666615E-2</v>
      </c>
      <c r="J11" s="1">
        <v>2</v>
      </c>
    </row>
    <row r="12" spans="1:10" x14ac:dyDescent="0.25">
      <c r="A12" s="5" t="s">
        <v>20</v>
      </c>
      <c r="B12" s="5">
        <v>1</v>
      </c>
      <c r="C12" s="1" t="s">
        <v>21</v>
      </c>
      <c r="D12" s="9">
        <v>20.9</v>
      </c>
      <c r="E12" s="6">
        <v>0.84799999999999998</v>
      </c>
      <c r="F12" s="7">
        <v>0.54861111111111116</v>
      </c>
      <c r="G12" s="7">
        <v>0.5997569444444445</v>
      </c>
      <c r="H12" s="7">
        <f>(G12-F12)</f>
        <v>5.1145833333333335E-2</v>
      </c>
      <c r="I12" s="7">
        <f>SUM(H12*E12)</f>
        <v>4.3371666666666669E-2</v>
      </c>
      <c r="J12" s="1">
        <v>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PRICE</dc:creator>
  <cp:lastModifiedBy>David Patuck</cp:lastModifiedBy>
  <cp:lastPrinted>2026-06-25T14:01:22Z</cp:lastPrinted>
  <dcterms:created xsi:type="dcterms:W3CDTF">2026-06-18T11:42:44Z</dcterms:created>
  <dcterms:modified xsi:type="dcterms:W3CDTF">2026-06-25T14:01:25Z</dcterms:modified>
</cp:coreProperties>
</file>